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E20" i="1" s="1"/>
  <c r="D19" i="1"/>
  <c r="C19" i="1"/>
  <c r="D13" i="1"/>
  <c r="C13" i="1"/>
  <c r="G20" i="1"/>
  <c r="D20" i="1" l="1"/>
  <c r="C20" i="1"/>
  <c r="F20" i="1"/>
</calcChain>
</file>

<file path=xl/sharedStrings.xml><?xml version="1.0" encoding="utf-8"?>
<sst xmlns="http://schemas.openxmlformats.org/spreadsheetml/2006/main" count="39" uniqueCount="24">
  <si>
    <t>Обще поголовье КРС, гол</t>
  </si>
  <si>
    <t>в том числе коров, гол</t>
  </si>
  <si>
    <t>среднее поголовье коров за период</t>
  </si>
  <si>
    <t>валовое производство молока, ц</t>
  </si>
  <si>
    <t xml:space="preserve"> жирность молока, %</t>
  </si>
  <si>
    <t>СПК РК «Сула»</t>
  </si>
  <si>
    <t>СПК «Харп»</t>
  </si>
  <si>
    <t xml:space="preserve">МКП «Пешский животноводческий комплекс» </t>
  </si>
  <si>
    <t>МКП «Великовисочный животноводческий комплекс»</t>
  </si>
  <si>
    <t>МКП «Омский животноводческий комплекс»</t>
  </si>
  <si>
    <t>Всего по хозяйствам</t>
  </si>
  <si>
    <t>Григорьевых КФХ</t>
  </si>
  <si>
    <t>Ардеева КФХ</t>
  </si>
  <si>
    <t>Борисов КФХ</t>
  </si>
  <si>
    <t>Вотинов А.А.</t>
  </si>
  <si>
    <t>ИТОГО ПоКФХ</t>
  </si>
  <si>
    <t>ВСЕГО СПК+КФХ</t>
  </si>
  <si>
    <t>Основные производственные показатели предприятий сельскохозяйственного производства молочного направления в Ненецком автономном округе</t>
  </si>
  <si>
    <t>за I квартал 2019 года</t>
  </si>
  <si>
    <t>за II квартал 2019 года</t>
  </si>
  <si>
    <t>за III квартал 2019 года</t>
  </si>
  <si>
    <t>за IV квартал 2019 года</t>
  </si>
  <si>
    <t>Никитина КФХ (козы)</t>
  </si>
  <si>
    <t>АО «Ненецкая агропромышленная компания»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</si>
</sst>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0"/>
  <sheetViews>
    <sheetView tabSelected="1" zoomScaleNormal="100" workbookViewId="0">
      <selection activeCell="B2" sqref="B2"/>
    </sheetView>
  </sheetViews>
  <sheetFormatPr defaultRowHeight="15.6" x14ac:dyDescent="0.3"/>
  <cols>
    <col min="1" max="1" width="6.5546875" style="1" customWidth="1"/>
    <col min="2" max="2" width="31.109375" style="1" customWidth="1"/>
    <col min="3" max="3" width="10.44140625" style="1" customWidth="1"/>
    <col min="4" max="4" width="9.88671875" style="1" customWidth="1"/>
    <col min="5" max="5" width="11.33203125" style="1" customWidth="1"/>
    <col min="6" max="6" width="13.88671875" style="1" customWidth="1"/>
    <col min="7" max="8" width="11.5546875" style="1" customWidth="1"/>
    <col min="9" max="9" width="9.88671875" style="1" customWidth="1"/>
    <col min="10" max="10" width="11.44140625" style="1" customWidth="1"/>
    <col min="11" max="11" width="14.33203125" style="1" customWidth="1"/>
    <col min="12" max="12" width="11.109375" style="1" customWidth="1"/>
    <col min="13" max="13" width="10.6640625" style="1" customWidth="1"/>
    <col min="14" max="14" width="9.77734375" style="1" customWidth="1"/>
    <col min="15" max="15" width="10.6640625" style="1" customWidth="1"/>
    <col min="16" max="16" width="15.33203125" style="1" customWidth="1"/>
    <col min="17" max="17" width="12.5546875" style="1" customWidth="1"/>
    <col min="18" max="18" width="14.6640625" style="1" customWidth="1"/>
    <col min="19" max="19" width="14.88671875" style="1" customWidth="1"/>
    <col min="20" max="20" width="13.5546875" style="1" customWidth="1"/>
    <col min="21" max="21" width="16.33203125" style="1" customWidth="1"/>
    <col min="22" max="22" width="16.109375" style="1" customWidth="1"/>
    <col min="23" max="16384" width="8.88671875" style="1"/>
  </cols>
  <sheetData>
    <row r="2" spans="1:22" s="30" customFormat="1" x14ac:dyDescent="0.3">
      <c r="B2" s="31" t="s">
        <v>17</v>
      </c>
      <c r="C2" s="31"/>
      <c r="D2" s="31"/>
      <c r="E2" s="31"/>
      <c r="F2" s="31"/>
      <c r="G2" s="31"/>
      <c r="H2" s="31"/>
    </row>
    <row r="4" spans="1:22" x14ac:dyDescent="0.3">
      <c r="A4" s="2"/>
      <c r="B4" s="3"/>
      <c r="C4" s="4" t="s">
        <v>18</v>
      </c>
      <c r="D4" s="4"/>
      <c r="E4" s="4"/>
      <c r="F4" s="4"/>
      <c r="G4" s="4"/>
      <c r="H4" s="4" t="s">
        <v>19</v>
      </c>
      <c r="I4" s="4"/>
      <c r="J4" s="4"/>
      <c r="K4" s="4"/>
      <c r="L4" s="4"/>
      <c r="M4" s="4" t="s">
        <v>20</v>
      </c>
      <c r="N4" s="4"/>
      <c r="O4" s="4"/>
      <c r="P4" s="4"/>
      <c r="Q4" s="4"/>
      <c r="R4" s="4" t="s">
        <v>21</v>
      </c>
      <c r="S4" s="4"/>
      <c r="T4" s="4"/>
      <c r="U4" s="4"/>
      <c r="V4" s="4"/>
    </row>
    <row r="5" spans="1:22" ht="72" customHeight="1" x14ac:dyDescent="0.3">
      <c r="A5" s="5"/>
      <c r="B5" s="6"/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0</v>
      </c>
      <c r="I5" s="7" t="s">
        <v>1</v>
      </c>
      <c r="J5" s="7" t="s">
        <v>2</v>
      </c>
      <c r="K5" s="7" t="s">
        <v>3</v>
      </c>
      <c r="L5" s="7" t="s">
        <v>4</v>
      </c>
      <c r="M5" s="7" t="s">
        <v>0</v>
      </c>
      <c r="N5" s="7" t="s">
        <v>1</v>
      </c>
      <c r="O5" s="7" t="s">
        <v>2</v>
      </c>
      <c r="P5" s="7" t="s">
        <v>3</v>
      </c>
      <c r="Q5" s="8" t="s">
        <v>4</v>
      </c>
      <c r="R5" s="8" t="s">
        <v>0</v>
      </c>
      <c r="S5" s="8" t="s">
        <v>1</v>
      </c>
      <c r="T5" s="8" t="s">
        <v>2</v>
      </c>
      <c r="U5" s="8" t="s">
        <v>3</v>
      </c>
      <c r="V5" s="8" t="s">
        <v>4</v>
      </c>
    </row>
    <row r="6" spans="1:22" x14ac:dyDescent="0.3">
      <c r="A6" s="9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10">
        <v>8</v>
      </c>
      <c r="H6" s="9">
        <v>9</v>
      </c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>
        <v>17</v>
      </c>
      <c r="Q6" s="9">
        <v>18</v>
      </c>
      <c r="R6" s="9">
        <v>19</v>
      </c>
      <c r="S6" s="9">
        <v>20</v>
      </c>
      <c r="T6" s="9">
        <v>21</v>
      </c>
      <c r="U6" s="9">
        <v>22</v>
      </c>
      <c r="V6" s="9">
        <v>23</v>
      </c>
    </row>
    <row r="7" spans="1:22" ht="22.8" customHeight="1" x14ac:dyDescent="0.3">
      <c r="A7" s="11">
        <v>1</v>
      </c>
      <c r="B7" s="12" t="s">
        <v>5</v>
      </c>
      <c r="C7" s="11">
        <v>350</v>
      </c>
      <c r="D7" s="11">
        <v>162</v>
      </c>
      <c r="E7" s="11">
        <v>163</v>
      </c>
      <c r="F7" s="11">
        <v>1236</v>
      </c>
      <c r="G7" s="13">
        <v>3.9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21.6" customHeight="1" x14ac:dyDescent="0.3">
      <c r="A8" s="13">
        <v>2</v>
      </c>
      <c r="B8" s="12" t="s">
        <v>6</v>
      </c>
      <c r="C8" s="11">
        <v>62</v>
      </c>
      <c r="D8" s="11">
        <v>30</v>
      </c>
      <c r="E8" s="11">
        <v>30</v>
      </c>
      <c r="F8" s="11">
        <v>336</v>
      </c>
      <c r="G8" s="13">
        <v>4.0999999999999996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33.6" customHeight="1" x14ac:dyDescent="0.3">
      <c r="A9" s="13">
        <v>3</v>
      </c>
      <c r="B9" s="12" t="s">
        <v>7</v>
      </c>
      <c r="C9" s="11">
        <v>81</v>
      </c>
      <c r="D9" s="11">
        <v>29</v>
      </c>
      <c r="E9" s="11">
        <v>29</v>
      </c>
      <c r="F9" s="11">
        <v>103</v>
      </c>
      <c r="G9" s="13">
        <v>3.8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33" customHeight="1" x14ac:dyDescent="0.3">
      <c r="A10" s="13">
        <v>5</v>
      </c>
      <c r="B10" s="12" t="s">
        <v>8</v>
      </c>
      <c r="C10" s="11">
        <v>176</v>
      </c>
      <c r="D10" s="11">
        <v>81</v>
      </c>
      <c r="E10" s="11">
        <v>81</v>
      </c>
      <c r="F10" s="11">
        <v>381</v>
      </c>
      <c r="G10" s="13">
        <v>3.8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31.2" x14ac:dyDescent="0.3">
      <c r="A11" s="13">
        <v>6</v>
      </c>
      <c r="B11" s="12" t="s">
        <v>9</v>
      </c>
      <c r="C11" s="11">
        <v>60</v>
      </c>
      <c r="D11" s="11">
        <v>20</v>
      </c>
      <c r="E11" s="11">
        <v>21</v>
      </c>
      <c r="F11" s="11">
        <v>65</v>
      </c>
      <c r="G11" s="13">
        <v>3.8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31.2" x14ac:dyDescent="0.3">
      <c r="A12" s="15">
        <v>7</v>
      </c>
      <c r="B12" s="16" t="s">
        <v>23</v>
      </c>
      <c r="C12" s="17">
        <v>874</v>
      </c>
      <c r="D12" s="17">
        <v>386</v>
      </c>
      <c r="E12" s="17">
        <v>386</v>
      </c>
      <c r="F12" s="17">
        <v>5379</v>
      </c>
      <c r="G12" s="15">
        <v>3.9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x14ac:dyDescent="0.3">
      <c r="A13" s="18" t="s">
        <v>10</v>
      </c>
      <c r="B13" s="18"/>
      <c r="C13" s="19">
        <f>C12+C11+C10+C9+C8+C7</f>
        <v>1603</v>
      </c>
      <c r="D13" s="19">
        <f>D12+D11+D10+D9+D8+D7</f>
        <v>708</v>
      </c>
      <c r="E13" s="19">
        <v>710</v>
      </c>
      <c r="F13" s="19">
        <v>75000</v>
      </c>
      <c r="G13" s="20">
        <v>4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x14ac:dyDescent="0.3">
      <c r="A14" s="22">
        <v>10</v>
      </c>
      <c r="B14" s="23" t="s">
        <v>11</v>
      </c>
      <c r="C14" s="24">
        <v>9</v>
      </c>
      <c r="D14" s="24">
        <v>5</v>
      </c>
      <c r="E14" s="24">
        <v>5</v>
      </c>
      <c r="F14" s="24">
        <v>64</v>
      </c>
      <c r="G14" s="24">
        <v>3.7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</row>
    <row r="15" spans="1:22" x14ac:dyDescent="0.3">
      <c r="A15" s="22">
        <v>12</v>
      </c>
      <c r="B15" s="23" t="s">
        <v>12</v>
      </c>
      <c r="C15" s="24">
        <v>24</v>
      </c>
      <c r="D15" s="24">
        <v>12</v>
      </c>
      <c r="E15" s="24">
        <v>12</v>
      </c>
      <c r="F15" s="24">
        <v>87</v>
      </c>
      <c r="G15" s="24">
        <v>3.7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x14ac:dyDescent="0.3">
      <c r="A16" s="22">
        <v>13</v>
      </c>
      <c r="B16" s="25" t="s">
        <v>22</v>
      </c>
      <c r="C16" s="26">
        <v>18</v>
      </c>
      <c r="D16" s="26">
        <v>11</v>
      </c>
      <c r="E16" s="26">
        <v>11</v>
      </c>
      <c r="F16" s="26">
        <v>20</v>
      </c>
      <c r="G16" s="24">
        <v>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x14ac:dyDescent="0.3">
      <c r="A17" s="22">
        <v>14</v>
      </c>
      <c r="B17" s="25" t="s">
        <v>13</v>
      </c>
      <c r="C17" s="26">
        <v>4</v>
      </c>
      <c r="D17" s="26">
        <v>2</v>
      </c>
      <c r="E17" s="26">
        <v>2</v>
      </c>
      <c r="F17" s="26">
        <v>18.3</v>
      </c>
      <c r="G17" s="24">
        <v>3.7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x14ac:dyDescent="0.3">
      <c r="A18" s="22">
        <v>15</v>
      </c>
      <c r="B18" s="25" t="s">
        <v>14</v>
      </c>
      <c r="C18" s="26">
        <v>14</v>
      </c>
      <c r="D18" s="26">
        <v>6</v>
      </c>
      <c r="E18" s="26">
        <v>6</v>
      </c>
      <c r="F18" s="26">
        <v>112.8</v>
      </c>
      <c r="G18" s="24">
        <v>3.7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3">
      <c r="A19" s="22">
        <v>15</v>
      </c>
      <c r="B19" s="25" t="s">
        <v>15</v>
      </c>
      <c r="C19" s="26">
        <f>C14+C15+C16+C17+C18</f>
        <v>69</v>
      </c>
      <c r="D19" s="26">
        <f>D14+D15+D16+D17+D18</f>
        <v>36</v>
      </c>
      <c r="E19" s="26">
        <f>E14+E15+E16+E17+E18</f>
        <v>36</v>
      </c>
      <c r="F19" s="26">
        <f>F18+F17+F16+F15+F14</f>
        <v>302.10000000000002</v>
      </c>
      <c r="G19" s="24">
        <v>3.7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x14ac:dyDescent="0.3">
      <c r="A20" s="22">
        <v>16</v>
      </c>
      <c r="B20" s="27" t="s">
        <v>16</v>
      </c>
      <c r="C20" s="28">
        <f>C13+C19</f>
        <v>1672</v>
      </c>
      <c r="D20" s="28">
        <f>D13+D19</f>
        <v>744</v>
      </c>
      <c r="E20" s="28">
        <f>E13+E19</f>
        <v>746</v>
      </c>
      <c r="F20" s="28">
        <f>F13+F19</f>
        <v>75302.100000000006</v>
      </c>
      <c r="G20" s="29">
        <f>(G19+G13)/2</f>
        <v>3.85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</sheetData>
  <mergeCells count="7">
    <mergeCell ref="R4:V4"/>
    <mergeCell ref="A4:A5"/>
    <mergeCell ref="B4:B5"/>
    <mergeCell ref="C4:G4"/>
    <mergeCell ref="A13:B13"/>
    <mergeCell ref="H4:L4"/>
    <mergeCell ref="M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2019-06-10T08:55:50Z</dcterms:modified>
</cp:coreProperties>
</file>